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odzienas iela\"/>
    </mc:Choice>
  </mc:AlternateContent>
  <xr:revisionPtr revIDLastSave="0" documentId="13_ncr:1_{1047FA7B-0B76-49C3-AB79-FFF889158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0" l="1"/>
  <c r="O34" i="10"/>
  <c r="N34" i="10"/>
  <c r="L34" i="10"/>
  <c r="M34" i="10"/>
  <c r="K22" i="10"/>
  <c r="O18" i="10"/>
  <c r="N18" i="10"/>
  <c r="M18" i="10"/>
  <c r="K18" i="10"/>
  <c r="K27" i="10"/>
  <c r="K28" i="10"/>
  <c r="K29" i="10"/>
  <c r="K30" i="10"/>
  <c r="K31" i="10"/>
  <c r="K32" i="10"/>
  <c r="K33" i="10"/>
  <c r="K35" i="10"/>
  <c r="L18" i="10"/>
  <c r="L22" i="10"/>
  <c r="L23" i="10"/>
  <c r="L24" i="10"/>
  <c r="L25" i="10"/>
  <c r="L26" i="10"/>
  <c r="L35" i="10"/>
  <c r="M35" i="10"/>
  <c r="N35" i="10"/>
  <c r="O35" i="10"/>
  <c r="L33" i="10"/>
  <c r="M33" i="10"/>
  <c r="N33" i="10"/>
  <c r="O33" i="10"/>
  <c r="L32" i="10"/>
  <c r="M32" i="10"/>
  <c r="P32" i="10" s="1"/>
  <c r="N32" i="10"/>
  <c r="O32" i="10"/>
  <c r="L31" i="10"/>
  <c r="M31" i="10"/>
  <c r="N31" i="10"/>
  <c r="O31" i="10"/>
  <c r="L30" i="10"/>
  <c r="M30" i="10"/>
  <c r="N30" i="10"/>
  <c r="O30" i="10"/>
  <c r="L29" i="10"/>
  <c r="M29" i="10"/>
  <c r="N29" i="10"/>
  <c r="O29" i="10"/>
  <c r="L28" i="10"/>
  <c r="M28" i="10"/>
  <c r="N28" i="10"/>
  <c r="O28" i="10"/>
  <c r="L27" i="10"/>
  <c r="M27" i="10"/>
  <c r="N27" i="10"/>
  <c r="O27" i="10"/>
  <c r="M22" i="10"/>
  <c r="N22" i="10"/>
  <c r="O22" i="10"/>
  <c r="K36" i="10"/>
  <c r="M36" i="10"/>
  <c r="N36" i="10"/>
  <c r="O36" i="10"/>
  <c r="L36" i="10"/>
  <c r="O23" i="10"/>
  <c r="O24" i="10"/>
  <c r="O25" i="10"/>
  <c r="O26" i="10"/>
  <c r="N23" i="10"/>
  <c r="N24" i="10"/>
  <c r="N25" i="10"/>
  <c r="N26" i="10"/>
  <c r="M23" i="10"/>
  <c r="M24" i="10"/>
  <c r="M25" i="10"/>
  <c r="M26" i="10"/>
  <c r="K23" i="10"/>
  <c r="K24" i="10"/>
  <c r="K25" i="10"/>
  <c r="K26" i="10"/>
  <c r="P34" i="10" l="1"/>
  <c r="P35" i="10"/>
  <c r="P18" i="10"/>
  <c r="P22" i="10"/>
  <c r="P33" i="10"/>
  <c r="P31" i="10"/>
  <c r="P30" i="10"/>
  <c r="P29" i="10"/>
  <c r="P28" i="10"/>
  <c r="P27" i="10"/>
  <c r="P36" i="10"/>
  <c r="P25" i="10"/>
  <c r="P26" i="10"/>
  <c r="P23" i="10"/>
  <c r="P24" i="10"/>
  <c r="O21" i="10"/>
  <c r="N21" i="10"/>
  <c r="M21" i="10"/>
  <c r="L21" i="10"/>
  <c r="K21" i="10"/>
  <c r="O20" i="10"/>
  <c r="N20" i="10"/>
  <c r="M20" i="10"/>
  <c r="L20" i="10"/>
  <c r="K20" i="10"/>
  <c r="O19" i="10"/>
  <c r="N19" i="10"/>
  <c r="M19" i="10"/>
  <c r="L19" i="10"/>
  <c r="K19" i="10"/>
  <c r="O17" i="10"/>
  <c r="O37" i="10" s="1"/>
  <c r="N17" i="10"/>
  <c r="M17" i="10"/>
  <c r="L17" i="10"/>
  <c r="K17" i="10"/>
  <c r="F16" i="10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N37" i="10" l="1"/>
  <c r="M37" i="10"/>
  <c r="P39" i="10" s="1"/>
  <c r="L37" i="10"/>
  <c r="P17" i="10"/>
  <c r="P20" i="10"/>
  <c r="P19" i="10"/>
  <c r="P21" i="10"/>
  <c r="P37" i="10" l="1"/>
  <c r="P40" i="10" s="1"/>
  <c r="P38" i="10" l="1"/>
  <c r="P41" i="10" s="1"/>
  <c r="P42" i="10" l="1"/>
  <c r="P43" i="10" s="1"/>
  <c r="O10" i="10"/>
</calcChain>
</file>

<file path=xl/sharedStrings.xml><?xml version="1.0" encoding="utf-8"?>
<sst xmlns="http://schemas.openxmlformats.org/spreadsheetml/2006/main" count="81" uniqueCount="62">
  <si>
    <t>Daudzums</t>
  </si>
  <si>
    <t>Mērvienība</t>
  </si>
  <si>
    <t>Lokālā tāme Nr.</t>
  </si>
  <si>
    <t>Tāmes izmaksas</t>
  </si>
  <si>
    <t>euro</t>
  </si>
  <si>
    <t>Nr.p.k.</t>
  </si>
  <si>
    <t>Kods*</t>
  </si>
  <si>
    <t>Darba nosaukums</t>
  </si>
  <si>
    <t>Vienības izmaksas</t>
  </si>
  <si>
    <t>Kopā uz visu apjomu</t>
  </si>
  <si>
    <t>laika norma (c/h)</t>
  </si>
  <si>
    <t>darba samaksas likme (euro/h)*</t>
  </si>
  <si>
    <t>darba alga</t>
  </si>
  <si>
    <t>būvizstrādājumi</t>
  </si>
  <si>
    <t>mehānismi</t>
  </si>
  <si>
    <t>kopā</t>
  </si>
  <si>
    <t>darbietilpība (c/h)</t>
  </si>
  <si>
    <t>summa</t>
  </si>
  <si>
    <t xml:space="preserve">Objekta adrese: </t>
  </si>
  <si>
    <t xml:space="preserve">Objekta nosaukums: </t>
  </si>
  <si>
    <t xml:space="preserve">Būves nosaukums: </t>
  </si>
  <si>
    <t>Virsizdevumi</t>
  </si>
  <si>
    <t>tai skaitā darba drošība</t>
  </si>
  <si>
    <t>Peļņa</t>
  </si>
  <si>
    <t>KOPĀ EUR bez PVN</t>
  </si>
  <si>
    <t>PVN</t>
  </si>
  <si>
    <t>Kopā ar PVN</t>
  </si>
  <si>
    <t>armatūras stiegrojuma izveide, armatūru iemontējot vecajos pamatos</t>
  </si>
  <si>
    <t>jumta lietusūdensnoteku sistēmas izveide</t>
  </si>
  <si>
    <t>ēkas pamtu atrakšana, liekās grunts aizvešana</t>
  </si>
  <si>
    <t>ēkas pamatu apbēršana ar drenējošam smiltīm</t>
  </si>
  <si>
    <t>drenējošas smiltis</t>
  </si>
  <si>
    <t>kokmateriāls veidņu izveidei</t>
  </si>
  <si>
    <t>pamatu hidroizolācijas slāņa izveide</t>
  </si>
  <si>
    <t>armatūra 12mm</t>
  </si>
  <si>
    <t>drenāžas caurule 160mm</t>
  </si>
  <si>
    <t>ūdens notekūdeņu sistēma jumtam</t>
  </si>
  <si>
    <t>palīgmateriāli</t>
  </si>
  <si>
    <t>būvgružu utilizācija</t>
  </si>
  <si>
    <t>m3</t>
  </si>
  <si>
    <t>t/m</t>
  </si>
  <si>
    <t>m</t>
  </si>
  <si>
    <t>m2</t>
  </si>
  <si>
    <t>kompl.</t>
  </si>
  <si>
    <t>bituma mastika 15l</t>
  </si>
  <si>
    <t>gab.</t>
  </si>
  <si>
    <t>veidņu izveide (montāža pa posmiem max 3m)</t>
  </si>
  <si>
    <t>gatavais betons</t>
  </si>
  <si>
    <t>bojāto pamatu un vainagsijas labošana, sienu taisnošana un drenāžas izveide</t>
  </si>
  <si>
    <t>Aizkarukles novads, Pļaviņas, Odzienas iela 4, LV-5120</t>
  </si>
  <si>
    <t>apakšējās bojātās koka vainagsijas ēkas ceļa pusē demotāža ēku ceļot uz domkratiem</t>
  </si>
  <si>
    <t xml:space="preserve">ēkas ārsienas stiprināšana un taisnošana stiegrojot ar vitņstieņiem 150x150mm sijas vertikālā veidā pie ekas ceļa pusē </t>
  </si>
  <si>
    <t>pamatu betonēšana (30cm augstāk kā esošie, bojāto, izņemto vainagsiju vietās piebetonēt)</t>
  </si>
  <si>
    <t xml:space="preserve">koka sijas 150x150x6000 </t>
  </si>
  <si>
    <t>drenāžas sistēmas izbūve gar ēku ceļa pusē, atstājot atzaru lietus udensnovadcauruļu pieslēgumiem ( trīs vietās) un novadaot ūdeni tuvumā esošajā novadgrāvī</t>
  </si>
  <si>
    <t>1</t>
  </si>
  <si>
    <t>Tāme sastādīta 2025. gada _______________</t>
  </si>
  <si>
    <t>Tāmi sastādīja:</t>
  </si>
  <si>
    <t>Pasūtītājs - SIA LK Komunālie pakalpojumi, 48703000457</t>
  </si>
  <si>
    <t xml:space="preserve">Pielikums Nr. 2
Bojāto pamatu un vainagsijas labošana, sienu taisnošana un drenāžas izveide Odzienas ielā 4, Pļaviņās, ID Nr. PlavinuKP/2025/11
</t>
  </si>
  <si>
    <t>Tāme sagatavota 2025.gada tirgus cenām</t>
  </si>
  <si>
    <t>Daugavas iela 43, Pļaviņas, Aizkraukles novads, LV-5120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</si>
</sst>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_ ;\-#,##0.00\ 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0" fontId="8" fillId="0" borderId="0" xfId="0" applyFont="1"/>
    <xf numFmtId="0" fontId="5" fillId="0" borderId="0" xfId="1" applyFont="1" applyAlignment="1">
      <alignment vertical="center"/>
    </xf>
    <xf numFmtId="0" fontId="9" fillId="0" borderId="0" xfId="0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/>
    <xf numFmtId="2" fontId="10" fillId="0" borderId="1" xfId="0" applyNumberFormat="1" applyFont="1" applyBorder="1"/>
    <xf numFmtId="0" fontId="11" fillId="0" borderId="1" xfId="0" applyFont="1" applyBorder="1"/>
    <xf numFmtId="2" fontId="11" fillId="0" borderId="1" xfId="0" applyNumberFormat="1" applyFont="1" applyBorder="1"/>
    <xf numFmtId="2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/>
    <xf numFmtId="10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textRotation="90" wrapText="1"/>
    </xf>
    <xf numFmtId="2" fontId="10" fillId="0" borderId="3" xfId="1" applyNumberFormat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2">
    <cellStyle name="Parasts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46"/>
  <sheetViews>
    <sheetView tabSelected="1" zoomScale="120" zoomScaleNormal="120" workbookViewId="0">
      <selection activeCell="H49" sqref="H49"/>
    </sheetView>
  </sheetViews>
  <sheetFormatPr defaultRowHeight="15" x14ac:dyDescent="0.25"/>
  <cols>
    <col min="3" max="3" width="63.140625" customWidth="1"/>
    <col min="13" max="13" width="13.42578125" bestFit="1" customWidth="1"/>
    <col min="14" max="14" width="9.85546875" customWidth="1"/>
    <col min="15" max="15" width="18.5703125" customWidth="1"/>
    <col min="16" max="16" width="11.140625" bestFit="1" customWidth="1"/>
  </cols>
  <sheetData>
    <row r="3" spans="1:17" x14ac:dyDescent="0.25">
      <c r="A3" s="1"/>
      <c r="B3" s="1"/>
      <c r="C3" s="2" t="s">
        <v>58</v>
      </c>
      <c r="D3" s="1"/>
      <c r="E3" s="1"/>
      <c r="F3" s="1"/>
      <c r="G3" s="1"/>
      <c r="H3" s="1"/>
      <c r="I3" s="1"/>
      <c r="J3" s="1"/>
      <c r="K3" s="1"/>
      <c r="L3" s="1"/>
      <c r="M3" s="46" t="s">
        <v>59</v>
      </c>
      <c r="N3" s="47"/>
      <c r="O3" s="47"/>
      <c r="P3" s="1"/>
      <c r="Q3" s="1"/>
    </row>
    <row r="4" spans="1:17" x14ac:dyDescent="0.25">
      <c r="A4" s="1"/>
      <c r="B4" s="1"/>
      <c r="C4" s="3" t="s">
        <v>61</v>
      </c>
      <c r="D4" s="1"/>
      <c r="E4" s="1"/>
      <c r="F4" s="1"/>
      <c r="G4" s="1"/>
      <c r="H4" s="1"/>
      <c r="I4" s="1"/>
      <c r="J4" s="1"/>
      <c r="K4" s="1"/>
      <c r="L4" s="1"/>
      <c r="M4" s="47"/>
      <c r="N4" s="47"/>
      <c r="O4" s="47"/>
      <c r="P4" s="1"/>
      <c r="Q4" s="1"/>
    </row>
    <row r="5" spans="1:17" x14ac:dyDescent="0.25">
      <c r="A5" s="4"/>
      <c r="B5" s="5"/>
      <c r="C5" s="5"/>
      <c r="D5" s="6" t="s">
        <v>2</v>
      </c>
      <c r="E5" s="7" t="s">
        <v>55</v>
      </c>
      <c r="F5" s="5"/>
      <c r="G5" s="8"/>
      <c r="H5" s="9"/>
      <c r="I5" s="6"/>
      <c r="J5" s="6"/>
      <c r="K5" s="6"/>
      <c r="L5" s="6"/>
      <c r="M5" s="47"/>
      <c r="N5" s="47"/>
      <c r="O5" s="47"/>
      <c r="P5" s="6"/>
      <c r="Q5" s="1"/>
    </row>
    <row r="6" spans="1:17" x14ac:dyDescent="0.25">
      <c r="A6" s="4"/>
      <c r="B6" s="10"/>
      <c r="C6" s="10"/>
      <c r="D6" s="10"/>
      <c r="E6" s="11"/>
      <c r="F6" s="10"/>
      <c r="G6" s="8"/>
      <c r="H6" s="12"/>
      <c r="I6" s="12"/>
      <c r="J6" s="12"/>
      <c r="K6" s="12"/>
      <c r="L6" s="12"/>
      <c r="M6" s="47"/>
      <c r="N6" s="47"/>
      <c r="O6" s="47"/>
      <c r="P6" s="12"/>
      <c r="Q6" s="1"/>
    </row>
    <row r="7" spans="1:17" x14ac:dyDescent="0.25">
      <c r="A7" s="4"/>
      <c r="B7" s="4"/>
      <c r="C7" s="13"/>
      <c r="D7" s="4"/>
      <c r="E7" s="11"/>
      <c r="F7" s="14"/>
      <c r="G7" s="8"/>
      <c r="H7" s="9"/>
      <c r="I7" s="9"/>
      <c r="J7" s="9"/>
      <c r="K7" s="9"/>
      <c r="L7" s="9"/>
      <c r="M7" s="47"/>
      <c r="N7" s="47"/>
      <c r="O7" s="47"/>
      <c r="P7" s="9"/>
      <c r="Q7" s="1"/>
    </row>
    <row r="8" spans="1:17" x14ac:dyDescent="0.25">
      <c r="A8" s="4" t="s">
        <v>20</v>
      </c>
      <c r="B8" s="4"/>
      <c r="C8" s="18" t="s">
        <v>48</v>
      </c>
      <c r="D8" s="4"/>
      <c r="E8" s="11"/>
      <c r="F8" s="8"/>
      <c r="G8" s="8"/>
      <c r="H8" s="9"/>
      <c r="I8" s="9"/>
      <c r="J8" s="9"/>
      <c r="K8" s="9"/>
      <c r="L8" s="9"/>
      <c r="M8" s="47"/>
      <c r="N8" s="47"/>
      <c r="O8" s="47"/>
      <c r="P8" s="9"/>
      <c r="Q8" s="1"/>
    </row>
    <row r="9" spans="1:17" x14ac:dyDescent="0.25">
      <c r="A9" s="4" t="s">
        <v>19</v>
      </c>
      <c r="B9" s="4"/>
      <c r="C9" s="18" t="s">
        <v>48</v>
      </c>
      <c r="D9" s="4"/>
      <c r="E9" s="11"/>
      <c r="F9" s="8"/>
      <c r="G9" s="8"/>
      <c r="H9" s="9"/>
      <c r="I9" s="9"/>
      <c r="J9" s="9"/>
      <c r="K9" s="9"/>
      <c r="L9" s="9"/>
      <c r="M9" s="9"/>
      <c r="N9" s="9"/>
      <c r="O9" s="9"/>
      <c r="P9" s="9"/>
      <c r="Q9" s="1"/>
    </row>
    <row r="10" spans="1:17" x14ac:dyDescent="0.25">
      <c r="A10" s="4" t="s">
        <v>18</v>
      </c>
      <c r="B10" s="4"/>
      <c r="C10" s="19" t="s">
        <v>49</v>
      </c>
      <c r="D10" s="4"/>
      <c r="E10" s="11"/>
      <c r="F10" s="8"/>
      <c r="G10" s="8"/>
      <c r="H10" s="9"/>
      <c r="I10" s="9"/>
      <c r="J10" s="9"/>
      <c r="K10" s="9"/>
      <c r="L10" s="9"/>
      <c r="M10" s="6" t="s">
        <v>3</v>
      </c>
      <c r="N10" s="9"/>
      <c r="O10" s="15">
        <f>P41</f>
        <v>0</v>
      </c>
      <c r="P10" s="16" t="s">
        <v>4</v>
      </c>
      <c r="Q10" s="1"/>
    </row>
    <row r="11" spans="1:17" x14ac:dyDescent="0.25">
      <c r="A11" s="4">
        <v>0</v>
      </c>
      <c r="B11" s="4"/>
      <c r="C11" s="4"/>
      <c r="D11" s="4"/>
      <c r="E11" s="11"/>
      <c r="F11" s="8"/>
      <c r="G11" s="8"/>
      <c r="H11" s="9"/>
      <c r="I11" s="9"/>
      <c r="J11" s="9"/>
      <c r="K11" s="9"/>
      <c r="L11" s="9"/>
      <c r="M11" s="9"/>
      <c r="N11" s="9"/>
      <c r="O11" s="9"/>
      <c r="P11" s="9"/>
      <c r="Q11" s="1"/>
    </row>
    <row r="12" spans="1:17" x14ac:dyDescent="0.25">
      <c r="A12" s="4" t="s">
        <v>60</v>
      </c>
      <c r="B12" s="4"/>
      <c r="C12" s="4"/>
      <c r="D12" s="4"/>
      <c r="E12" s="11"/>
      <c r="F12" s="8"/>
      <c r="G12" s="8"/>
      <c r="H12" s="9"/>
      <c r="I12" s="9"/>
      <c r="J12" s="9"/>
      <c r="K12" s="9"/>
      <c r="L12" s="38" t="s">
        <v>56</v>
      </c>
      <c r="M12" s="38"/>
      <c r="N12" s="38"/>
      <c r="O12" s="38"/>
      <c r="P12" s="38"/>
      <c r="Q12" s="1"/>
    </row>
    <row r="13" spans="1:17" x14ac:dyDescent="0.25">
      <c r="A13" s="4"/>
      <c r="B13" s="4"/>
      <c r="C13" s="4"/>
      <c r="D13" s="4"/>
      <c r="E13" s="11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  <c r="Q13" s="1"/>
    </row>
    <row r="14" spans="1:17" x14ac:dyDescent="0.25">
      <c r="A14" s="39" t="s">
        <v>5</v>
      </c>
      <c r="B14" s="39" t="s">
        <v>6</v>
      </c>
      <c r="C14" s="41" t="s">
        <v>7</v>
      </c>
      <c r="D14" s="39" t="s">
        <v>1</v>
      </c>
      <c r="E14" s="43" t="s">
        <v>0</v>
      </c>
      <c r="F14" s="45" t="s">
        <v>8</v>
      </c>
      <c r="G14" s="45"/>
      <c r="H14" s="45"/>
      <c r="I14" s="45"/>
      <c r="J14" s="45"/>
      <c r="K14" s="45"/>
      <c r="L14" s="45" t="s">
        <v>9</v>
      </c>
      <c r="M14" s="45"/>
      <c r="N14" s="45"/>
      <c r="O14" s="45"/>
      <c r="P14" s="45"/>
      <c r="Q14" s="1"/>
    </row>
    <row r="15" spans="1:17" ht="75" x14ac:dyDescent="0.25">
      <c r="A15" s="40"/>
      <c r="B15" s="40"/>
      <c r="C15" s="42"/>
      <c r="D15" s="40"/>
      <c r="E15" s="44"/>
      <c r="F15" s="21" t="s">
        <v>10</v>
      </c>
      <c r="G15" s="21" t="s">
        <v>11</v>
      </c>
      <c r="H15" s="21" t="s">
        <v>12</v>
      </c>
      <c r="I15" s="21" t="s">
        <v>13</v>
      </c>
      <c r="J15" s="21" t="s">
        <v>14</v>
      </c>
      <c r="K15" s="21" t="s">
        <v>15</v>
      </c>
      <c r="L15" s="21" t="s">
        <v>16</v>
      </c>
      <c r="M15" s="21" t="s">
        <v>12</v>
      </c>
      <c r="N15" s="21" t="s">
        <v>13</v>
      </c>
      <c r="O15" s="21" t="s">
        <v>14</v>
      </c>
      <c r="P15" s="21" t="s">
        <v>17</v>
      </c>
      <c r="Q15" s="1"/>
    </row>
    <row r="16" spans="1:17" x14ac:dyDescent="0.25">
      <c r="A16" s="20">
        <v>1</v>
      </c>
      <c r="B16" s="20">
        <v>2</v>
      </c>
      <c r="C16" s="20">
        <v>3</v>
      </c>
      <c r="D16" s="20">
        <v>4</v>
      </c>
      <c r="E16" s="20">
        <v>5</v>
      </c>
      <c r="F16" s="20">
        <f>E16+1</f>
        <v>6</v>
      </c>
      <c r="G16" s="20">
        <f t="shared" ref="G16:P16" si="0">F16+1</f>
        <v>7</v>
      </c>
      <c r="H16" s="20">
        <f t="shared" si="0"/>
        <v>8</v>
      </c>
      <c r="I16" s="20">
        <f t="shared" si="0"/>
        <v>9</v>
      </c>
      <c r="J16" s="20">
        <f t="shared" si="0"/>
        <v>10</v>
      </c>
      <c r="K16" s="20">
        <f t="shared" si="0"/>
        <v>11</v>
      </c>
      <c r="L16" s="20">
        <f t="shared" si="0"/>
        <v>12</v>
      </c>
      <c r="M16" s="20">
        <f t="shared" si="0"/>
        <v>13</v>
      </c>
      <c r="N16" s="20">
        <f t="shared" si="0"/>
        <v>14</v>
      </c>
      <c r="O16" s="20">
        <f t="shared" si="0"/>
        <v>15</v>
      </c>
      <c r="P16" s="20">
        <f t="shared" si="0"/>
        <v>16</v>
      </c>
      <c r="Q16" s="1"/>
    </row>
    <row r="17" spans="1:17" x14ac:dyDescent="0.25">
      <c r="A17" s="34">
        <v>1</v>
      </c>
      <c r="B17" s="22"/>
      <c r="C17" s="23" t="s">
        <v>29</v>
      </c>
      <c r="D17" s="24" t="s">
        <v>39</v>
      </c>
      <c r="E17" s="25">
        <v>23</v>
      </c>
      <c r="F17" s="26"/>
      <c r="G17" s="26"/>
      <c r="H17" s="26"/>
      <c r="I17" s="26"/>
      <c r="J17" s="26"/>
      <c r="K17" s="26">
        <f>J17+I17+H17</f>
        <v>0</v>
      </c>
      <c r="L17" s="26">
        <f>F17*E17</f>
        <v>0</v>
      </c>
      <c r="M17" s="27">
        <f>H17*E17</f>
        <v>0</v>
      </c>
      <c r="N17" s="27">
        <f>I17*E17</f>
        <v>0</v>
      </c>
      <c r="O17" s="27">
        <f>J17*E17</f>
        <v>0</v>
      </c>
      <c r="P17" s="27">
        <f>SUM(M17:O17)</f>
        <v>0</v>
      </c>
      <c r="Q17" s="1"/>
    </row>
    <row r="18" spans="1:17" x14ac:dyDescent="0.25">
      <c r="A18" s="34">
        <v>2</v>
      </c>
      <c r="B18" s="22"/>
      <c r="C18" s="23" t="s">
        <v>30</v>
      </c>
      <c r="D18" s="24" t="s">
        <v>39</v>
      </c>
      <c r="E18" s="25">
        <v>22</v>
      </c>
      <c r="F18" s="26"/>
      <c r="G18" s="26"/>
      <c r="H18" s="26"/>
      <c r="I18" s="26"/>
      <c r="J18" s="26"/>
      <c r="K18" s="26">
        <f>J18+I18+H18</f>
        <v>0</v>
      </c>
      <c r="L18" s="26">
        <f>F18*E18</f>
        <v>0</v>
      </c>
      <c r="M18" s="27">
        <f>H18*E18</f>
        <v>0</v>
      </c>
      <c r="N18" s="27">
        <f>I18*E18</f>
        <v>0</v>
      </c>
      <c r="O18" s="27">
        <f>J18*E18</f>
        <v>0</v>
      </c>
      <c r="P18" s="27">
        <f>SUM(M18:O18)</f>
        <v>0</v>
      </c>
      <c r="Q18" s="1"/>
    </row>
    <row r="19" spans="1:17" x14ac:dyDescent="0.25">
      <c r="A19" s="34">
        <v>3</v>
      </c>
      <c r="B19" s="22"/>
      <c r="C19" s="23" t="s">
        <v>46</v>
      </c>
      <c r="D19" s="24" t="s">
        <v>41</v>
      </c>
      <c r="E19" s="24">
        <v>28</v>
      </c>
      <c r="F19" s="26"/>
      <c r="G19" s="26"/>
      <c r="H19" s="28"/>
      <c r="I19" s="28"/>
      <c r="J19" s="28"/>
      <c r="K19" s="26">
        <f t="shared" ref="K19:K36" si="1">J19+I19+H19</f>
        <v>0</v>
      </c>
      <c r="L19" s="26">
        <f t="shared" ref="L19:L36" si="2">F19*E19</f>
        <v>0</v>
      </c>
      <c r="M19" s="27">
        <f t="shared" ref="M19:M36" si="3">H19*E19</f>
        <v>0</v>
      </c>
      <c r="N19" s="27">
        <f t="shared" ref="N19:N36" si="4">I19*E19</f>
        <v>0</v>
      </c>
      <c r="O19" s="27">
        <f t="shared" ref="O19:O36" si="5">J19*E19</f>
        <v>0</v>
      </c>
      <c r="P19" s="27">
        <f t="shared" ref="P19:P36" si="6">SUM(M19:O19)</f>
        <v>0</v>
      </c>
      <c r="Q19" s="1"/>
    </row>
    <row r="20" spans="1:17" ht="15" customHeight="1" x14ac:dyDescent="0.25">
      <c r="A20" s="34">
        <v>4</v>
      </c>
      <c r="B20" s="22"/>
      <c r="C20" s="23" t="s">
        <v>27</v>
      </c>
      <c r="D20" s="24" t="s">
        <v>41</v>
      </c>
      <c r="E20" s="24">
        <v>28</v>
      </c>
      <c r="F20" s="26"/>
      <c r="G20" s="26"/>
      <c r="H20" s="28"/>
      <c r="I20" s="28"/>
      <c r="J20" s="28"/>
      <c r="K20" s="26">
        <f t="shared" si="1"/>
        <v>0</v>
      </c>
      <c r="L20" s="26">
        <f t="shared" si="2"/>
        <v>0</v>
      </c>
      <c r="M20" s="27">
        <f t="shared" si="3"/>
        <v>0</v>
      </c>
      <c r="N20" s="27">
        <f t="shared" si="4"/>
        <v>0</v>
      </c>
      <c r="O20" s="27">
        <f t="shared" si="5"/>
        <v>0</v>
      </c>
      <c r="P20" s="27">
        <f t="shared" si="6"/>
        <v>0</v>
      </c>
      <c r="Q20" s="1"/>
    </row>
    <row r="21" spans="1:17" ht="30" x14ac:dyDescent="0.25">
      <c r="A21" s="34">
        <v>5</v>
      </c>
      <c r="B21" s="22"/>
      <c r="C21" s="23" t="s">
        <v>52</v>
      </c>
      <c r="D21" s="24" t="s">
        <v>39</v>
      </c>
      <c r="E21" s="24">
        <v>8</v>
      </c>
      <c r="F21" s="26"/>
      <c r="G21" s="26"/>
      <c r="H21" s="28"/>
      <c r="I21" s="28"/>
      <c r="J21" s="28"/>
      <c r="K21" s="26">
        <f t="shared" si="1"/>
        <v>0</v>
      </c>
      <c r="L21" s="26">
        <f t="shared" si="2"/>
        <v>0</v>
      </c>
      <c r="M21" s="27">
        <f t="shared" si="3"/>
        <v>0</v>
      </c>
      <c r="N21" s="27">
        <f t="shared" si="4"/>
        <v>0</v>
      </c>
      <c r="O21" s="27">
        <f t="shared" si="5"/>
        <v>0</v>
      </c>
      <c r="P21" s="27">
        <f t="shared" si="6"/>
        <v>0</v>
      </c>
      <c r="Q21" s="1"/>
    </row>
    <row r="22" spans="1:17" x14ac:dyDescent="0.25">
      <c r="A22" s="34">
        <v>6</v>
      </c>
      <c r="B22" s="22"/>
      <c r="C22" s="23" t="s">
        <v>33</v>
      </c>
      <c r="D22" s="24" t="s">
        <v>42</v>
      </c>
      <c r="E22" s="24">
        <v>28</v>
      </c>
      <c r="F22" s="26"/>
      <c r="G22" s="26"/>
      <c r="H22" s="28"/>
      <c r="I22" s="28"/>
      <c r="J22" s="28"/>
      <c r="K22" s="26">
        <f t="shared" si="1"/>
        <v>0</v>
      </c>
      <c r="L22" s="26">
        <f t="shared" si="2"/>
        <v>0</v>
      </c>
      <c r="M22" s="27">
        <f t="shared" si="3"/>
        <v>0</v>
      </c>
      <c r="N22" s="27">
        <f t="shared" si="4"/>
        <v>0</v>
      </c>
      <c r="O22" s="27">
        <f t="shared" si="5"/>
        <v>0</v>
      </c>
      <c r="P22" s="27">
        <f t="shared" si="6"/>
        <v>0</v>
      </c>
      <c r="Q22" s="1"/>
    </row>
    <row r="23" spans="1:17" ht="45" customHeight="1" x14ac:dyDescent="0.25">
      <c r="A23" s="34">
        <v>7</v>
      </c>
      <c r="B23" s="22"/>
      <c r="C23" s="23" t="s">
        <v>54</v>
      </c>
      <c r="D23" s="24" t="s">
        <v>41</v>
      </c>
      <c r="E23" s="24">
        <v>60</v>
      </c>
      <c r="F23" s="26"/>
      <c r="G23" s="26"/>
      <c r="H23" s="28"/>
      <c r="I23" s="28"/>
      <c r="J23" s="28"/>
      <c r="K23" s="26">
        <f t="shared" si="1"/>
        <v>0</v>
      </c>
      <c r="L23" s="26">
        <f t="shared" si="2"/>
        <v>0</v>
      </c>
      <c r="M23" s="27">
        <f t="shared" si="3"/>
        <v>0</v>
      </c>
      <c r="N23" s="27">
        <f t="shared" si="4"/>
        <v>0</v>
      </c>
      <c r="O23" s="27">
        <f t="shared" si="5"/>
        <v>0</v>
      </c>
      <c r="P23" s="27">
        <f t="shared" si="6"/>
        <v>0</v>
      </c>
      <c r="Q23" s="1"/>
    </row>
    <row r="24" spans="1:17" x14ac:dyDescent="0.25">
      <c r="A24" s="34">
        <v>8</v>
      </c>
      <c r="B24" s="22"/>
      <c r="C24" s="23" t="s">
        <v>28</v>
      </c>
      <c r="D24" s="24" t="s">
        <v>43</v>
      </c>
      <c r="E24" s="24">
        <v>1</v>
      </c>
      <c r="F24" s="26"/>
      <c r="G24" s="26"/>
      <c r="H24" s="28"/>
      <c r="I24" s="28"/>
      <c r="J24" s="28"/>
      <c r="K24" s="26">
        <f t="shared" si="1"/>
        <v>0</v>
      </c>
      <c r="L24" s="26">
        <f t="shared" si="2"/>
        <v>0</v>
      </c>
      <c r="M24" s="27">
        <f t="shared" si="3"/>
        <v>0</v>
      </c>
      <c r="N24" s="27">
        <f t="shared" si="4"/>
        <v>0</v>
      </c>
      <c r="O24" s="27">
        <f t="shared" si="5"/>
        <v>0</v>
      </c>
      <c r="P24" s="27">
        <f t="shared" si="6"/>
        <v>0</v>
      </c>
      <c r="Q24" s="1"/>
    </row>
    <row r="25" spans="1:17" ht="30" x14ac:dyDescent="0.25">
      <c r="A25" s="34">
        <v>9</v>
      </c>
      <c r="B25" s="22"/>
      <c r="C25" s="23" t="s">
        <v>50</v>
      </c>
      <c r="D25" s="24" t="s">
        <v>40</v>
      </c>
      <c r="E25" s="24">
        <v>28</v>
      </c>
      <c r="F25" s="26"/>
      <c r="G25" s="26"/>
      <c r="H25" s="28"/>
      <c r="I25" s="28"/>
      <c r="J25" s="28"/>
      <c r="K25" s="26">
        <f t="shared" si="1"/>
        <v>0</v>
      </c>
      <c r="L25" s="26">
        <f t="shared" si="2"/>
        <v>0</v>
      </c>
      <c r="M25" s="27">
        <f t="shared" si="3"/>
        <v>0</v>
      </c>
      <c r="N25" s="27">
        <f t="shared" si="4"/>
        <v>0</v>
      </c>
      <c r="O25" s="27">
        <f t="shared" si="5"/>
        <v>0</v>
      </c>
      <c r="P25" s="27">
        <f t="shared" si="6"/>
        <v>0</v>
      </c>
      <c r="Q25" s="1"/>
    </row>
    <row r="26" spans="1:17" ht="30" x14ac:dyDescent="0.25">
      <c r="A26" s="34">
        <v>10</v>
      </c>
      <c r="B26" s="22"/>
      <c r="C26" s="23" t="s">
        <v>51</v>
      </c>
      <c r="D26" s="24" t="s">
        <v>41</v>
      </c>
      <c r="E26" s="24">
        <v>54</v>
      </c>
      <c r="F26" s="26"/>
      <c r="G26" s="26"/>
      <c r="H26" s="28"/>
      <c r="I26" s="28"/>
      <c r="J26" s="28"/>
      <c r="K26" s="26">
        <f t="shared" si="1"/>
        <v>0</v>
      </c>
      <c r="L26" s="26">
        <f t="shared" si="2"/>
        <v>0</v>
      </c>
      <c r="M26" s="27">
        <f t="shared" si="3"/>
        <v>0</v>
      </c>
      <c r="N26" s="27">
        <f t="shared" si="4"/>
        <v>0</v>
      </c>
      <c r="O26" s="27">
        <f t="shared" si="5"/>
        <v>0</v>
      </c>
      <c r="P26" s="27">
        <f t="shared" si="6"/>
        <v>0</v>
      </c>
      <c r="Q26" s="1"/>
    </row>
    <row r="27" spans="1:17" x14ac:dyDescent="0.25">
      <c r="A27" s="34">
        <v>11</v>
      </c>
      <c r="B27" s="22"/>
      <c r="C27" s="23" t="s">
        <v>31</v>
      </c>
      <c r="D27" s="24" t="s">
        <v>39</v>
      </c>
      <c r="E27" s="24">
        <v>22</v>
      </c>
      <c r="F27" s="26"/>
      <c r="G27" s="26"/>
      <c r="H27" s="28"/>
      <c r="I27" s="28"/>
      <c r="J27" s="28"/>
      <c r="K27" s="26">
        <f t="shared" si="1"/>
        <v>0</v>
      </c>
      <c r="L27" s="26">
        <f t="shared" si="2"/>
        <v>0</v>
      </c>
      <c r="M27" s="27">
        <f t="shared" si="3"/>
        <v>0</v>
      </c>
      <c r="N27" s="27">
        <f t="shared" si="4"/>
        <v>0</v>
      </c>
      <c r="O27" s="27">
        <f t="shared" si="5"/>
        <v>0</v>
      </c>
      <c r="P27" s="27">
        <f t="shared" si="6"/>
        <v>0</v>
      </c>
      <c r="Q27" s="1"/>
    </row>
    <row r="28" spans="1:17" x14ac:dyDescent="0.25">
      <c r="A28" s="34">
        <v>12</v>
      </c>
      <c r="B28" s="22"/>
      <c r="C28" s="23" t="s">
        <v>32</v>
      </c>
      <c r="D28" s="24" t="s">
        <v>39</v>
      </c>
      <c r="E28" s="24">
        <v>2</v>
      </c>
      <c r="F28" s="26"/>
      <c r="G28" s="26"/>
      <c r="H28" s="28"/>
      <c r="I28" s="28"/>
      <c r="J28" s="28"/>
      <c r="K28" s="26">
        <f t="shared" si="1"/>
        <v>0</v>
      </c>
      <c r="L28" s="26">
        <f t="shared" si="2"/>
        <v>0</v>
      </c>
      <c r="M28" s="27">
        <f t="shared" si="3"/>
        <v>0</v>
      </c>
      <c r="N28" s="27">
        <f t="shared" si="4"/>
        <v>0</v>
      </c>
      <c r="O28" s="27">
        <f t="shared" si="5"/>
        <v>0</v>
      </c>
      <c r="P28" s="27">
        <f t="shared" si="6"/>
        <v>0</v>
      </c>
      <c r="Q28" s="1"/>
    </row>
    <row r="29" spans="1:17" x14ac:dyDescent="0.25">
      <c r="A29" s="34">
        <v>13</v>
      </c>
      <c r="B29" s="22"/>
      <c r="C29" s="23" t="s">
        <v>34</v>
      </c>
      <c r="D29" s="24" t="s">
        <v>40</v>
      </c>
      <c r="E29" s="24">
        <v>350</v>
      </c>
      <c r="F29" s="26"/>
      <c r="G29" s="26"/>
      <c r="H29" s="28"/>
      <c r="I29" s="28"/>
      <c r="J29" s="28"/>
      <c r="K29" s="26">
        <f t="shared" si="1"/>
        <v>0</v>
      </c>
      <c r="L29" s="26">
        <f t="shared" si="2"/>
        <v>0</v>
      </c>
      <c r="M29" s="27">
        <f t="shared" si="3"/>
        <v>0</v>
      </c>
      <c r="N29" s="27">
        <f t="shared" si="4"/>
        <v>0</v>
      </c>
      <c r="O29" s="27">
        <f t="shared" si="5"/>
        <v>0</v>
      </c>
      <c r="P29" s="27">
        <f t="shared" si="6"/>
        <v>0</v>
      </c>
      <c r="Q29" s="1"/>
    </row>
    <row r="30" spans="1:17" x14ac:dyDescent="0.25">
      <c r="A30" s="34">
        <v>14</v>
      </c>
      <c r="B30" s="22"/>
      <c r="C30" s="23" t="s">
        <v>47</v>
      </c>
      <c r="D30" s="24" t="s">
        <v>39</v>
      </c>
      <c r="E30" s="24">
        <v>8</v>
      </c>
      <c r="F30" s="26"/>
      <c r="G30" s="26"/>
      <c r="H30" s="28"/>
      <c r="I30" s="28"/>
      <c r="J30" s="28"/>
      <c r="K30" s="26">
        <f t="shared" si="1"/>
        <v>0</v>
      </c>
      <c r="L30" s="26">
        <f t="shared" si="2"/>
        <v>0</v>
      </c>
      <c r="M30" s="27">
        <f t="shared" si="3"/>
        <v>0</v>
      </c>
      <c r="N30" s="27">
        <f t="shared" si="4"/>
        <v>0</v>
      </c>
      <c r="O30" s="27">
        <f t="shared" si="5"/>
        <v>0</v>
      </c>
      <c r="P30" s="27">
        <f t="shared" si="6"/>
        <v>0</v>
      </c>
      <c r="Q30" s="1"/>
    </row>
    <row r="31" spans="1:17" x14ac:dyDescent="0.25">
      <c r="A31" s="34">
        <v>15</v>
      </c>
      <c r="B31" s="22"/>
      <c r="C31" s="23" t="s">
        <v>44</v>
      </c>
      <c r="D31" s="24" t="s">
        <v>45</v>
      </c>
      <c r="E31" s="24">
        <v>3</v>
      </c>
      <c r="F31" s="26"/>
      <c r="G31" s="26"/>
      <c r="H31" s="28"/>
      <c r="I31" s="28"/>
      <c r="J31" s="28"/>
      <c r="K31" s="26">
        <f t="shared" si="1"/>
        <v>0</v>
      </c>
      <c r="L31" s="26">
        <f t="shared" si="2"/>
        <v>0</v>
      </c>
      <c r="M31" s="27">
        <f t="shared" si="3"/>
        <v>0</v>
      </c>
      <c r="N31" s="27">
        <f t="shared" si="4"/>
        <v>0</v>
      </c>
      <c r="O31" s="27">
        <f t="shared" si="5"/>
        <v>0</v>
      </c>
      <c r="P31" s="27">
        <f t="shared" si="6"/>
        <v>0</v>
      </c>
      <c r="Q31" s="1"/>
    </row>
    <row r="32" spans="1:17" x14ac:dyDescent="0.25">
      <c r="A32" s="34">
        <v>16</v>
      </c>
      <c r="B32" s="22"/>
      <c r="C32" s="23" t="s">
        <v>35</v>
      </c>
      <c r="D32" s="24" t="s">
        <v>41</v>
      </c>
      <c r="E32" s="24">
        <v>60</v>
      </c>
      <c r="F32" s="26"/>
      <c r="G32" s="26"/>
      <c r="H32" s="28"/>
      <c r="I32" s="28"/>
      <c r="J32" s="28"/>
      <c r="K32" s="26">
        <f t="shared" si="1"/>
        <v>0</v>
      </c>
      <c r="L32" s="26">
        <f t="shared" si="2"/>
        <v>0</v>
      </c>
      <c r="M32" s="27">
        <f t="shared" si="3"/>
        <v>0</v>
      </c>
      <c r="N32" s="27">
        <f t="shared" si="4"/>
        <v>0</v>
      </c>
      <c r="O32" s="27">
        <f t="shared" si="5"/>
        <v>0</v>
      </c>
      <c r="P32" s="27">
        <f t="shared" si="6"/>
        <v>0</v>
      </c>
      <c r="Q32" s="1"/>
    </row>
    <row r="33" spans="1:17" x14ac:dyDescent="0.25">
      <c r="A33" s="34">
        <v>17</v>
      </c>
      <c r="B33" s="22"/>
      <c r="C33" s="23" t="s">
        <v>36</v>
      </c>
      <c r="D33" s="24" t="s">
        <v>43</v>
      </c>
      <c r="E33" s="24">
        <v>1</v>
      </c>
      <c r="F33" s="26"/>
      <c r="G33" s="26"/>
      <c r="H33" s="28"/>
      <c r="I33" s="28"/>
      <c r="J33" s="28"/>
      <c r="K33" s="26">
        <f t="shared" si="1"/>
        <v>0</v>
      </c>
      <c r="L33" s="26">
        <f t="shared" si="2"/>
        <v>0</v>
      </c>
      <c r="M33" s="27">
        <f t="shared" si="3"/>
        <v>0</v>
      </c>
      <c r="N33" s="27">
        <f t="shared" si="4"/>
        <v>0</v>
      </c>
      <c r="O33" s="27">
        <f t="shared" si="5"/>
        <v>0</v>
      </c>
      <c r="P33" s="27">
        <f t="shared" si="6"/>
        <v>0</v>
      </c>
      <c r="Q33" s="1"/>
    </row>
    <row r="34" spans="1:17" x14ac:dyDescent="0.25">
      <c r="A34" s="34">
        <v>18</v>
      </c>
      <c r="B34" s="22"/>
      <c r="C34" s="23" t="s">
        <v>53</v>
      </c>
      <c r="D34" s="24" t="s">
        <v>45</v>
      </c>
      <c r="E34" s="24">
        <v>19</v>
      </c>
      <c r="F34" s="26"/>
      <c r="G34" s="26"/>
      <c r="H34" s="28"/>
      <c r="I34" s="28"/>
      <c r="J34" s="28"/>
      <c r="K34" s="26">
        <f t="shared" si="1"/>
        <v>0</v>
      </c>
      <c r="L34" s="26">
        <f t="shared" si="2"/>
        <v>0</v>
      </c>
      <c r="M34" s="27">
        <f t="shared" si="3"/>
        <v>0</v>
      </c>
      <c r="N34" s="27">
        <f t="shared" si="4"/>
        <v>0</v>
      </c>
      <c r="O34" s="27">
        <f t="shared" si="5"/>
        <v>0</v>
      </c>
      <c r="P34" s="27">
        <f t="shared" si="6"/>
        <v>0</v>
      </c>
      <c r="Q34" s="1"/>
    </row>
    <row r="35" spans="1:17" x14ac:dyDescent="0.25">
      <c r="A35" s="34">
        <v>19</v>
      </c>
      <c r="B35" s="22"/>
      <c r="C35" s="23" t="s">
        <v>37</v>
      </c>
      <c r="D35" s="24" t="s">
        <v>43</v>
      </c>
      <c r="E35" s="24">
        <v>1</v>
      </c>
      <c r="F35" s="26"/>
      <c r="G35" s="26"/>
      <c r="H35" s="28"/>
      <c r="I35" s="28"/>
      <c r="J35" s="28"/>
      <c r="K35" s="26">
        <f t="shared" si="1"/>
        <v>0</v>
      </c>
      <c r="L35" s="26">
        <f t="shared" si="2"/>
        <v>0</v>
      </c>
      <c r="M35" s="27">
        <f t="shared" si="3"/>
        <v>0</v>
      </c>
      <c r="N35" s="27">
        <f t="shared" si="4"/>
        <v>0</v>
      </c>
      <c r="O35" s="27">
        <f t="shared" si="5"/>
        <v>0</v>
      </c>
      <c r="P35" s="27">
        <f t="shared" si="6"/>
        <v>0</v>
      </c>
      <c r="Q35" s="1"/>
    </row>
    <row r="36" spans="1:17" x14ac:dyDescent="0.25">
      <c r="A36" s="34">
        <v>20</v>
      </c>
      <c r="B36" s="22"/>
      <c r="C36" s="23" t="s">
        <v>38</v>
      </c>
      <c r="D36" s="24" t="s">
        <v>43</v>
      </c>
      <c r="E36" s="24">
        <v>1</v>
      </c>
      <c r="F36" s="26"/>
      <c r="G36" s="26"/>
      <c r="H36" s="28"/>
      <c r="I36" s="28"/>
      <c r="J36" s="28"/>
      <c r="K36" s="26">
        <f t="shared" si="1"/>
        <v>0</v>
      </c>
      <c r="L36" s="26">
        <f t="shared" si="2"/>
        <v>0</v>
      </c>
      <c r="M36" s="27">
        <f t="shared" si="3"/>
        <v>0</v>
      </c>
      <c r="N36" s="27">
        <f t="shared" si="4"/>
        <v>0</v>
      </c>
      <c r="O36" s="27">
        <f t="shared" si="5"/>
        <v>0</v>
      </c>
      <c r="P36" s="27">
        <f t="shared" si="6"/>
        <v>0</v>
      </c>
      <c r="Q36" s="1"/>
    </row>
    <row r="37" spans="1:17" x14ac:dyDescent="0.25">
      <c r="A37" s="22"/>
      <c r="B37" s="22"/>
      <c r="C37" s="29" t="s">
        <v>15</v>
      </c>
      <c r="D37" s="29"/>
      <c r="E37" s="29"/>
      <c r="F37" s="29"/>
      <c r="G37" s="29"/>
      <c r="H37" s="29"/>
      <c r="I37" s="30"/>
      <c r="J37" s="29"/>
      <c r="K37" s="31"/>
      <c r="L37" s="31">
        <f>SUM(L17:L36)</f>
        <v>0</v>
      </c>
      <c r="M37" s="32">
        <f>SUM(M17:M36)</f>
        <v>0</v>
      </c>
      <c r="N37" s="32">
        <f>SUM(N17:N36)</f>
        <v>0</v>
      </c>
      <c r="O37" s="32">
        <f>SUM(O17:O36)</f>
        <v>0</v>
      </c>
      <c r="P37" s="32">
        <f>SUM(P17:P36)</f>
        <v>0</v>
      </c>
      <c r="Q37" s="1"/>
    </row>
    <row r="38" spans="1:17" x14ac:dyDescent="0.25">
      <c r="A38" s="35" t="s">
        <v>21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3"/>
      <c r="M38" s="29"/>
      <c r="N38" s="29"/>
      <c r="O38" s="29"/>
      <c r="P38" s="32">
        <f>P37*L38</f>
        <v>0</v>
      </c>
      <c r="Q38" s="1"/>
    </row>
    <row r="39" spans="1:17" x14ac:dyDescent="0.25">
      <c r="A39" s="35" t="s">
        <v>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3"/>
      <c r="M39" s="29"/>
      <c r="N39" s="29"/>
      <c r="O39" s="29"/>
      <c r="P39" s="32">
        <f>M37*L39</f>
        <v>0</v>
      </c>
      <c r="Q39" s="1"/>
    </row>
    <row r="40" spans="1:17" x14ac:dyDescent="0.25">
      <c r="A40" s="35" t="s">
        <v>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3"/>
      <c r="M40" s="29"/>
      <c r="N40" s="29"/>
      <c r="O40" s="29"/>
      <c r="P40" s="32">
        <f>P37*L40</f>
        <v>0</v>
      </c>
      <c r="Q40" s="1"/>
    </row>
    <row r="41" spans="1:17" x14ac:dyDescent="0.25">
      <c r="A41" s="36" t="s">
        <v>24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3"/>
      <c r="M41" s="29"/>
      <c r="N41" s="29"/>
      <c r="O41" s="22"/>
      <c r="P41" s="32">
        <f>P37+P38+P39+P40</f>
        <v>0</v>
      </c>
      <c r="Q41" s="1"/>
    </row>
    <row r="42" spans="1:17" x14ac:dyDescent="0.25">
      <c r="A42" s="37" t="s">
        <v>25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3"/>
      <c r="M42" s="29"/>
      <c r="N42" s="29"/>
      <c r="O42" s="22"/>
      <c r="P42" s="27">
        <f>P41*L42</f>
        <v>0</v>
      </c>
      <c r="Q42" s="1"/>
    </row>
    <row r="43" spans="1:17" x14ac:dyDescent="0.25">
      <c r="A43" s="36" t="s">
        <v>26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3"/>
      <c r="M43" s="22"/>
      <c r="N43" s="22"/>
      <c r="O43" s="22"/>
      <c r="P43" s="27">
        <f>SUM(P41:P42)</f>
        <v>0</v>
      </c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C46" s="17" t="s">
        <v>57</v>
      </c>
    </row>
  </sheetData>
  <mergeCells count="15">
    <mergeCell ref="A38:K38"/>
    <mergeCell ref="M3:O8"/>
    <mergeCell ref="L12:P12"/>
    <mergeCell ref="A14:A15"/>
    <mergeCell ref="B14:B15"/>
    <mergeCell ref="C14:C15"/>
    <mergeCell ref="D14:D15"/>
    <mergeCell ref="E14:E15"/>
    <mergeCell ref="F14:K14"/>
    <mergeCell ref="L14:P14"/>
    <mergeCell ref="A39:K39"/>
    <mergeCell ref="A40:K40"/>
    <mergeCell ref="A41:K41"/>
    <mergeCell ref="A42:K42"/>
    <mergeCell ref="A43:K43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Dace Svētiņa</cp:lastModifiedBy>
  <cp:lastPrinted>2025-09-09T13:14:47Z</cp:lastPrinted>
  <dcterms:created xsi:type="dcterms:W3CDTF">2023-08-17T08:16:19Z</dcterms:created>
  <dcterms:modified xsi:type="dcterms:W3CDTF">2025-09-19T11:02:43Z</dcterms:modified>
</cp:coreProperties>
</file>